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1 Januar 2023\"/>
    </mc:Choice>
  </mc:AlternateContent>
  <xr:revisionPtr revIDLastSave="0" documentId="13_ncr:1_{CF3F19EC-5BB3-4D31-AB09-CE7C81EAA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16" i="1"/>
  <c r="B14" i="1"/>
  <c r="C12" i="1"/>
  <c r="B13" i="1" l="1"/>
</calcChain>
</file>

<file path=xl/sharedStrings.xml><?xml version="1.0" encoding="utf-8"?>
<sst xmlns="http://schemas.openxmlformats.org/spreadsheetml/2006/main" count="27" uniqueCount="23">
  <si>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</si>
  <si>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</si>
  <si>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</si>
  <si>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</si>
  <si>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</si>
  <si>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</si>
  <si>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</si>
  <si>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</si>
  <si>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30.01.2023.</t>
  </si>
  <si>
    <t>31.01.2023.</t>
  </si>
  <si>
    <t>IZVOD  BR. 020</t>
  </si>
  <si>
    <t>RFZO - MATERIJALNI I OSTALI TROŠKOVI</t>
  </si>
  <si>
    <t>PLAĆANJE SA POZICIJE PARTICIPACIJA - IZVOR 24</t>
  </si>
  <si>
    <t>KOMUNALAC JKP LESKOVAC</t>
  </si>
  <si>
    <t>ISHRANA - 07D</t>
  </si>
  <si>
    <t>SPIN TR</t>
  </si>
  <si>
    <t>FRIKOM DOO</t>
  </si>
  <si>
    <t>PRINCIPAL DUO</t>
  </si>
  <si>
    <t>NBA PATRIOTA DOO</t>
  </si>
  <si>
    <t>JANKOVIĆ ROSA</t>
  </si>
  <si>
    <t>DON DON D.O.O.</t>
  </si>
  <si>
    <t>RUŽA IMPEKS DOO NIŠ</t>
  </si>
  <si>
    <t>MESOKOMBINAT PROMET DOO LESKOVAC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</si>
</sst>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41" fillId="0" borderId="11" xfId="0" applyNumberFormat="1" applyFont="1" applyBorder="1" applyAlignment="1">
      <alignment horizontal="right"/>
    </xf>
    <xf numFmtId="0" fontId="42" fillId="0" borderId="12" xfId="0" applyFont="1" applyBorder="1"/>
    <xf numFmtId="4" fontId="42" fillId="0" borderId="13" xfId="0" applyNumberFormat="1" applyFont="1" applyBorder="1" applyAlignment="1">
      <alignment horizontal="right"/>
    </xf>
    <xf numFmtId="0" fontId="41" fillId="0" borderId="10" xfId="0" applyFont="1" applyBorder="1"/>
    <xf numFmtId="0" fontId="42" fillId="0" borderId="14" xfId="0" applyFont="1" applyBorder="1"/>
    <xf numFmtId="4" fontId="42" fillId="0" borderId="15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3671222.43</v>
      </c>
    </row>
    <row r="8" spans="1:3" x14ac:dyDescent="0.25">
      <c r="A8" s="4" t="s">
        <v>2</v>
      </c>
      <c r="B8" s="4" t="s">
        <v>8</v>
      </c>
      <c r="C8" s="8">
        <v>2068119.43</v>
      </c>
    </row>
    <row r="9" spans="1:3" x14ac:dyDescent="0.25">
      <c r="A9" s="4" t="s">
        <v>6</v>
      </c>
      <c r="B9" s="4" t="s">
        <v>9</v>
      </c>
      <c r="C9" s="9">
        <v>46809</v>
      </c>
    </row>
    <row r="10" spans="1:3" x14ac:dyDescent="0.25">
      <c r="A10" s="4" t="s">
        <v>11</v>
      </c>
      <c r="B10" s="4" t="s">
        <v>9</v>
      </c>
      <c r="C10" s="9">
        <v>2589916.67</v>
      </c>
    </row>
    <row r="11" spans="1:3" x14ac:dyDescent="0.25">
      <c r="A11" s="10" t="s">
        <v>5</v>
      </c>
      <c r="B11" s="4" t="s">
        <v>9</v>
      </c>
      <c r="C11" s="9">
        <v>1033622.67</v>
      </c>
    </row>
    <row r="12" spans="1:3" x14ac:dyDescent="0.25">
      <c r="B12" s="4"/>
      <c r="C12" s="5">
        <f>C8+C9+C10-C11</f>
        <v>3671222.4299999997</v>
      </c>
    </row>
    <row r="13" spans="1:3" x14ac:dyDescent="0.25">
      <c r="A13" s="6" t="s">
        <v>7</v>
      </c>
      <c r="B13" s="7" t="str">
        <f>A4</f>
        <v>31.01.2023.</v>
      </c>
      <c r="C13" s="11"/>
    </row>
    <row r="14" spans="1:3" x14ac:dyDescent="0.25">
      <c r="A14" s="16" t="s">
        <v>12</v>
      </c>
      <c r="B14" s="13">
        <f>SUM(B15)</f>
        <v>122281</v>
      </c>
    </row>
    <row r="15" spans="1:3" x14ac:dyDescent="0.25">
      <c r="A15" s="14" t="s">
        <v>13</v>
      </c>
      <c r="B15" s="15">
        <v>122281</v>
      </c>
    </row>
    <row r="16" spans="1:3" x14ac:dyDescent="0.25">
      <c r="A16" s="16" t="s">
        <v>14</v>
      </c>
      <c r="B16" s="13">
        <f>SUM(B17:B24)</f>
        <v>911341.67</v>
      </c>
    </row>
    <row r="17" spans="1:2" x14ac:dyDescent="0.25">
      <c r="A17" s="17" t="s">
        <v>15</v>
      </c>
      <c r="B17" s="18">
        <v>261016.81</v>
      </c>
    </row>
    <row r="18" spans="1:2" x14ac:dyDescent="0.25">
      <c r="A18" s="17" t="s">
        <v>16</v>
      </c>
      <c r="B18" s="18">
        <v>7590</v>
      </c>
    </row>
    <row r="19" spans="1:2" x14ac:dyDescent="0.25">
      <c r="A19" s="17" t="s">
        <v>17</v>
      </c>
      <c r="B19" s="18">
        <v>3708</v>
      </c>
    </row>
    <row r="20" spans="1:2" x14ac:dyDescent="0.25">
      <c r="A20" s="17" t="s">
        <v>18</v>
      </c>
      <c r="B20" s="18">
        <v>18590</v>
      </c>
    </row>
    <row r="21" spans="1:2" x14ac:dyDescent="0.25">
      <c r="A21" s="17" t="s">
        <v>19</v>
      </c>
      <c r="B21" s="18">
        <v>70687</v>
      </c>
    </row>
    <row r="22" spans="1:2" x14ac:dyDescent="0.25">
      <c r="A22" s="17" t="s">
        <v>20</v>
      </c>
      <c r="B22" s="18">
        <v>96627.73000000001</v>
      </c>
    </row>
    <row r="23" spans="1:2" x14ac:dyDescent="0.25">
      <c r="A23" s="17" t="s">
        <v>21</v>
      </c>
      <c r="B23" s="18">
        <v>79026.850000000006</v>
      </c>
    </row>
    <row r="24" spans="1:2" x14ac:dyDescent="0.25">
      <c r="A24" s="14" t="s">
        <v>22</v>
      </c>
      <c r="B24" s="15">
        <v>374095.28</v>
      </c>
    </row>
    <row r="25" spans="1:2" x14ac:dyDescent="0.25">
      <c r="B25" s="12">
        <f>B14+B16</f>
        <v>1033622.67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2023-02-01T06:10:43Z</dcterms:modified>
</cp:coreProperties>
</file>